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0" windowWidth="18630" windowHeight="10965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<sst xmlns="http://schemas.openxmlformats.org/spreadsheetml/2006/main" count="40" uniqueCount="29">
  <si>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/>
  </si>
  <si>
    <t>Dates</t>
  </si>
  <si>
    <t>Cumul</t>
  </si>
  <si>
    <t>21/02/2020</t>
  </si>
  <si>
    <t>17/04/2020</t>
  </si>
  <si>
    <t>Nom Prénom</t>
  </si>
  <si>
    <t>e-mail</t>
  </si>
  <si>
    <t>téléphones</t>
  </si>
  <si>
    <t>adresse</t>
  </si>
  <si>
    <t>total</t>
  </si>
  <si>
    <t>nombre de chèques :</t>
  </si>
  <si>
    <t>Poulet à 9.00€/kg</t>
  </si>
  <si>
    <t>Pintade à 9.50€/kg</t>
  </si>
  <si>
    <t>la volaille</t>
  </si>
  <si>
    <t>19/06/2020</t>
  </si>
  <si>
    <t>18/09/2020</t>
  </si>
  <si>
    <t>20/11/2020</t>
  </si>
  <si>
    <t>Montant de l'acompte à la commande</t>
  </si>
  <si>
    <t>= produit non disponible</t>
  </si>
  <si>
    <t>Ordre des chèques : Alain CHAZERAULT</t>
  </si>
  <si>
    <t>Chèques à remettre à Marie LESAINT</t>
  </si>
  <si>
    <t>Ce montant ne représente que l'acompte demandé à la commande.</t>
  </si>
  <si>
    <t>Le solde (fonction du poids livré) sera à régler à la livraison.</t>
  </si>
  <si>
    <t xml:space="preserve">commande de poulets, pintades, canard - 5 livraisons : </t>
  </si>
  <si>
    <t>dates réelles à confirmer quelques semaines avant chaque livraison.</t>
  </si>
  <si>
    <r>
      <t xml:space="preserve">VOLAILLES 2020 </t>
    </r>
    <r>
      <rPr>
        <b/>
        <sz val="10"/>
        <color indexed="8"/>
        <rFont val="Arial"/>
        <family val="2"/>
      </rPr>
      <t>(février à novembre 2020)</t>
    </r>
  </si>
  <si>
    <t>Penser au chéquier à la livraison !</t>
  </si>
  <si>
    <r>
      <rPr>
        <b/>
        <sz val="12"/>
        <rFont val="Arial"/>
        <family val="2"/>
      </rPr>
      <t>Paiement de l'acompte</t>
    </r>
    <r>
      <rPr>
        <sz val="10"/>
        <rFont val="Arial"/>
        <family val="2"/>
      </rPr>
      <t xml:space="preserve"> possible en 1 à 5 chèques</t>
    </r>
  </si>
  <si>
    <t>Canette à 9,50€/kg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</si>
</sst>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€&quot;"/>
    <numFmt numFmtId="173" formatCode="mmmm"/>
    <numFmt numFmtId="174" formatCode="0#&quot; &quot;##&quot; &quot;##&quot; &quot;##&quot; &quot;##"/>
    <numFmt numFmtId="175" formatCode="#,##0.00\ &quot;€&quot;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44" fontId="2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173" fontId="4" fillId="33" borderId="0" xfId="0" applyNumberFormat="1" applyFont="1" applyFill="1" applyAlignment="1" applyProtection="1">
      <alignment horizontal="right" vertical="center" indent="1"/>
      <protection/>
    </xf>
    <xf numFmtId="0" fontId="4" fillId="33" borderId="0" xfId="0" applyFont="1" applyFill="1" applyAlignment="1" applyProtection="1">
      <alignment horizontal="right" vertical="center" inden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2" fontId="3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8" fontId="2" fillId="33" borderId="12" xfId="0" applyNumberFormat="1" applyFont="1" applyFill="1" applyBorder="1" applyAlignment="1" applyProtection="1">
      <alignment horizontal="center" vertical="center"/>
      <protection/>
    </xf>
    <xf numFmtId="172" fontId="44" fillId="33" borderId="12" xfId="0" applyNumberFormat="1" applyFont="1" applyFill="1" applyBorder="1" applyAlignment="1">
      <alignment horizontal="center" vertical="center" wrapText="1"/>
    </xf>
    <xf numFmtId="8" fontId="4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45" fillId="34" borderId="0" xfId="0" applyFont="1" applyFill="1" applyAlignment="1">
      <alignment horizontal="left" vertical="center"/>
    </xf>
    <xf numFmtId="8" fontId="3" fillId="33" borderId="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8" fontId="44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left" vertical="center"/>
      <protection/>
    </xf>
    <xf numFmtId="17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 quotePrefix="1">
      <alignment horizontal="left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8" fontId="44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3" fillId="34" borderId="24" xfId="45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4" fontId="2" fillId="33" borderId="24" xfId="0" applyNumberFormat="1" applyFont="1" applyFill="1" applyBorder="1" applyAlignment="1" applyProtection="1">
      <alignment horizontal="center" vertical="center"/>
      <protection locked="0"/>
    </xf>
    <xf numFmtId="174" fontId="2" fillId="33" borderId="15" xfId="0" applyNumberFormat="1" applyFont="1" applyFill="1" applyBorder="1" applyAlignment="1" applyProtection="1">
      <alignment horizontal="center" vertical="center"/>
      <protection locked="0"/>
    </xf>
    <xf numFmtId="174" fontId="2" fillId="33" borderId="13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Zeros="0" tabSelected="1" zoomScalePageLayoutView="0" workbookViewId="0" topLeftCell="A1">
      <selection activeCell="B1" sqref="B1:E1"/>
    </sheetView>
  </sheetViews>
  <sheetFormatPr defaultColWidth="9.140625" defaultRowHeight="12.75"/>
  <cols>
    <col min="1" max="1" width="12.8515625" style="1" customWidth="1"/>
    <col min="2" max="2" width="1.7109375" style="1" customWidth="1"/>
    <col min="3" max="3" width="16.28125" style="1" customWidth="1"/>
    <col min="4" max="4" width="16.57421875" style="4" bestFit="1" customWidth="1"/>
    <col min="5" max="5" width="17.57421875" style="4" customWidth="1"/>
    <col min="6" max="6" width="17.140625" style="4" customWidth="1"/>
    <col min="7" max="7" width="9.140625" style="4" customWidth="1"/>
    <col min="8" max="8" width="16.140625" style="4" customWidth="1"/>
    <col min="9" max="16384" width="9.140625" style="4" customWidth="1"/>
  </cols>
  <sheetData>
    <row r="1" spans="1:5" s="9" customFormat="1" ht="21.75" customHeight="1">
      <c r="A1" s="7" t="s">
        <v>5</v>
      </c>
      <c r="B1" s="61"/>
      <c r="C1" s="62"/>
      <c r="D1" s="62"/>
      <c r="E1" s="63"/>
    </row>
    <row r="2" spans="1:5" ht="21.75" customHeight="1">
      <c r="A2" s="7" t="s">
        <v>6</v>
      </c>
      <c r="B2" s="64"/>
      <c r="C2" s="62"/>
      <c r="D2" s="62"/>
      <c r="E2" s="63"/>
    </row>
    <row r="3" spans="1:5" ht="21.75" customHeight="1">
      <c r="A3" s="7" t="s">
        <v>7</v>
      </c>
      <c r="B3" s="75"/>
      <c r="C3" s="76"/>
      <c r="D3" s="77"/>
      <c r="E3" s="76"/>
    </row>
    <row r="4" spans="1:5" ht="21.75" customHeight="1">
      <c r="A4" s="8" t="s">
        <v>8</v>
      </c>
      <c r="B4" s="65"/>
      <c r="C4" s="66"/>
      <c r="D4" s="66"/>
      <c r="E4" s="67"/>
    </row>
    <row r="5" spans="1:5" ht="21.75" customHeight="1">
      <c r="A5" s="8"/>
      <c r="B5" s="68"/>
      <c r="C5" s="69"/>
      <c r="D5" s="69"/>
      <c r="E5" s="70"/>
    </row>
    <row r="6" spans="1:6" ht="6" customHeight="1">
      <c r="A6" s="5"/>
      <c r="B6" s="5"/>
      <c r="C6" s="5"/>
      <c r="D6" s="5"/>
      <c r="E6" s="5"/>
      <c r="F6" s="5"/>
    </row>
    <row r="7" spans="1:6" s="40" customFormat="1" ht="22.5" customHeight="1">
      <c r="A7" s="39" t="s">
        <v>25</v>
      </c>
      <c r="B7" s="39"/>
      <c r="C7" s="39"/>
      <c r="D7" s="39"/>
      <c r="E7" s="39"/>
      <c r="F7" s="39"/>
    </row>
    <row r="8" spans="1:6" ht="12" customHeight="1">
      <c r="A8" s="1" t="s">
        <v>23</v>
      </c>
      <c r="B8" s="5"/>
      <c r="C8" s="5"/>
      <c r="D8" s="5"/>
      <c r="E8" s="5"/>
      <c r="F8" s="5"/>
    </row>
    <row r="9" spans="1:6" ht="12" customHeight="1">
      <c r="A9" s="1" t="s">
        <v>24</v>
      </c>
      <c r="B9" s="5"/>
      <c r="C9" s="5"/>
      <c r="D9" s="5"/>
      <c r="E9" s="5"/>
      <c r="F9" s="5"/>
    </row>
    <row r="10" spans="1:5" ht="6" customHeight="1">
      <c r="A10" s="5"/>
      <c r="B10" s="5"/>
      <c r="C10" s="5"/>
      <c r="D10" s="5"/>
      <c r="E10" s="5"/>
    </row>
    <row r="11" spans="1:6" ht="6.75" customHeight="1">
      <c r="A11" s="72" t="s">
        <v>1</v>
      </c>
      <c r="B11" s="73" t="s">
        <v>0</v>
      </c>
      <c r="C11" s="74" t="s">
        <v>17</v>
      </c>
      <c r="D11" s="71" t="s">
        <v>0</v>
      </c>
      <c r="E11" s="26"/>
      <c r="F11" s="32"/>
    </row>
    <row r="12" spans="1:6" ht="22.5" customHeight="1">
      <c r="A12" s="72"/>
      <c r="B12" s="73"/>
      <c r="C12" s="74"/>
      <c r="D12" s="21" t="s">
        <v>11</v>
      </c>
      <c r="E12" s="38" t="s">
        <v>12</v>
      </c>
      <c r="F12" s="38" t="s">
        <v>28</v>
      </c>
    </row>
    <row r="13" spans="1:6" ht="12.75">
      <c r="A13" s="72"/>
      <c r="B13" s="73"/>
      <c r="C13" s="74"/>
      <c r="D13" s="23">
        <v>7</v>
      </c>
      <c r="E13" s="23">
        <v>7</v>
      </c>
      <c r="F13" s="23">
        <v>7</v>
      </c>
    </row>
    <row r="14" spans="1:6" ht="17.25" customHeight="1">
      <c r="A14" s="72"/>
      <c r="B14" s="73"/>
      <c r="C14" s="74"/>
      <c r="D14" s="21" t="s">
        <v>13</v>
      </c>
      <c r="E14" s="29" t="s">
        <v>13</v>
      </c>
      <c r="F14" s="29" t="s">
        <v>13</v>
      </c>
    </row>
    <row r="15" spans="3:6" ht="6" customHeight="1">
      <c r="C15" s="24"/>
      <c r="D15" s="24"/>
      <c r="E15" s="22"/>
      <c r="F15" s="22"/>
    </row>
    <row r="16" spans="1:6" ht="21.75" customHeight="1">
      <c r="A16" s="2" t="s">
        <v>2</v>
      </c>
      <c r="B16" s="20" t="s">
        <v>0</v>
      </c>
      <c r="C16" s="23">
        <f>SUM(C18:C22)</f>
        <v>0</v>
      </c>
      <c r="D16" s="21">
        <f>SUM(D18:D22)</f>
        <v>0</v>
      </c>
      <c r="E16" s="29">
        <f>SUM(E18:E22)</f>
        <v>0</v>
      </c>
      <c r="F16" s="29">
        <f>SUM(F18:F22)</f>
        <v>0</v>
      </c>
    </row>
    <row r="17" spans="1:6" s="27" customFormat="1" ht="6.75" customHeight="1">
      <c r="A17" s="30"/>
      <c r="B17" s="30"/>
      <c r="C17" s="31"/>
      <c r="D17" s="43"/>
      <c r="E17" s="44"/>
      <c r="F17" s="44"/>
    </row>
    <row r="18" spans="1:6" ht="21.75" customHeight="1">
      <c r="A18" s="3" t="s">
        <v>3</v>
      </c>
      <c r="B18" s="20" t="s">
        <v>0</v>
      </c>
      <c r="C18" s="23">
        <f>SUMPRODUCT(D13:G13,D18:G18)</f>
        <v>0</v>
      </c>
      <c r="D18" s="25"/>
      <c r="E18" s="28"/>
      <c r="F18" s="28"/>
    </row>
    <row r="19" spans="1:6" ht="21.75" customHeight="1">
      <c r="A19" s="3" t="s">
        <v>4</v>
      </c>
      <c r="B19" s="20" t="s">
        <v>0</v>
      </c>
      <c r="C19" s="23">
        <f>SUMPRODUCT(D13:G13,D19:G19)</f>
        <v>0</v>
      </c>
      <c r="D19" s="25"/>
      <c r="E19" s="28"/>
      <c r="F19" s="28"/>
    </row>
    <row r="20" spans="1:6" ht="21.75" customHeight="1">
      <c r="A20" s="3" t="s">
        <v>14</v>
      </c>
      <c r="B20" s="20" t="s">
        <v>0</v>
      </c>
      <c r="C20" s="23">
        <f>SUMPRODUCT(D13:G13,D20:G20)</f>
        <v>0</v>
      </c>
      <c r="D20" s="25"/>
      <c r="E20" s="45"/>
      <c r="F20" s="28"/>
    </row>
    <row r="21" spans="1:6" ht="21.75" customHeight="1">
      <c r="A21" s="3" t="s">
        <v>15</v>
      </c>
      <c r="B21" s="20" t="s">
        <v>0</v>
      </c>
      <c r="C21" s="23">
        <f>SUMPRODUCT(D13:G13,D21:G21)</f>
        <v>0</v>
      </c>
      <c r="D21" s="25"/>
      <c r="E21" s="28"/>
      <c r="F21" s="45"/>
    </row>
    <row r="22" spans="1:6" ht="21.75" customHeight="1">
      <c r="A22" s="3" t="s">
        <v>16</v>
      </c>
      <c r="B22" s="20" t="s">
        <v>0</v>
      </c>
      <c r="C22" s="36">
        <f>SUMPRODUCT(D13:G13,D22:G22)</f>
        <v>0</v>
      </c>
      <c r="D22" s="25"/>
      <c r="E22" s="45"/>
      <c r="F22" s="28"/>
    </row>
    <row r="23" spans="1:6" s="27" customFormat="1" ht="12.75">
      <c r="A23" s="47"/>
      <c r="B23" s="48"/>
      <c r="C23" s="49"/>
      <c r="D23" s="50"/>
      <c r="E23" s="51"/>
      <c r="F23" s="51"/>
    </row>
    <row r="24" spans="1:6" ht="12.75">
      <c r="A24" s="52" t="s">
        <v>0</v>
      </c>
      <c r="B24" s="53" t="s">
        <v>0</v>
      </c>
      <c r="C24" s="54"/>
      <c r="D24" s="55" t="s">
        <v>18</v>
      </c>
      <c r="E24" s="56"/>
      <c r="F24" s="56"/>
    </row>
    <row r="25" spans="1:6" ht="12.75">
      <c r="A25" s="13"/>
      <c r="B25" s="13"/>
      <c r="C25" s="57"/>
      <c r="D25" s="57"/>
      <c r="E25" s="57"/>
      <c r="F25" s="57"/>
    </row>
    <row r="26" spans="1:6" ht="12.75">
      <c r="A26" s="13"/>
      <c r="B26" s="13"/>
      <c r="C26" s="57"/>
      <c r="D26" s="57"/>
      <c r="E26" s="57"/>
      <c r="F26" s="57"/>
    </row>
    <row r="27" spans="1:6" ht="12.75">
      <c r="A27" s="42">
        <f>C16</f>
        <v>0</v>
      </c>
      <c r="C27" s="1" t="s">
        <v>21</v>
      </c>
      <c r="D27" s="33"/>
      <c r="E27" s="33"/>
      <c r="F27" s="33"/>
    </row>
    <row r="28" spans="1:6" ht="12.75">
      <c r="A28" s="33"/>
      <c r="C28" s="1" t="s">
        <v>22</v>
      </c>
      <c r="D28" s="33"/>
      <c r="E28" s="33"/>
      <c r="F28" s="33"/>
    </row>
    <row r="29" spans="1:6" ht="12.75">
      <c r="A29" s="33"/>
      <c r="C29" s="4"/>
      <c r="D29" s="1" t="s">
        <v>26</v>
      </c>
      <c r="E29" s="33"/>
      <c r="F29" s="33"/>
    </row>
    <row r="30" spans="1:6" s="9" customFormat="1" ht="21.75" customHeight="1">
      <c r="A30" s="10" t="s">
        <v>27</v>
      </c>
      <c r="B30" s="11"/>
      <c r="C30" s="12"/>
      <c r="D30" s="11"/>
      <c r="E30" s="11"/>
      <c r="F30" s="34"/>
    </row>
    <row r="31" spans="1:6" ht="21.75" customHeight="1" thickBot="1">
      <c r="A31" s="13"/>
      <c r="B31" s="14"/>
      <c r="C31" s="15" t="s">
        <v>10</v>
      </c>
      <c r="D31" s="60">
        <f>COUNTIF(C18:C22,"&gt;0")</f>
        <v>0</v>
      </c>
      <c r="E31" s="58">
        <f>IF(COUNTIF(D32:D36,"&lt;&gt;0")=D31,"","différence nombre de chèques")</f>
      </c>
      <c r="F31" s="5"/>
    </row>
    <row r="32" spans="1:6" ht="21.75" customHeight="1" thickTop="1">
      <c r="A32" s="10"/>
      <c r="B32" s="16"/>
      <c r="C32" s="17">
        <v>43862</v>
      </c>
      <c r="D32" s="59">
        <f>C18</f>
        <v>0</v>
      </c>
      <c r="E32" s="6"/>
      <c r="F32" s="5"/>
    </row>
    <row r="33" spans="1:6" ht="21.75" customHeight="1">
      <c r="A33" s="10"/>
      <c r="B33" s="16"/>
      <c r="C33" s="17">
        <v>43922</v>
      </c>
      <c r="D33" s="37">
        <f>C19</f>
        <v>0</v>
      </c>
      <c r="E33" s="6"/>
      <c r="F33" s="5"/>
    </row>
    <row r="34" spans="1:6" ht="21.75" customHeight="1">
      <c r="A34" s="10"/>
      <c r="B34" s="16"/>
      <c r="C34" s="17">
        <v>43983</v>
      </c>
      <c r="D34" s="37">
        <f>C20</f>
        <v>0</v>
      </c>
      <c r="E34" s="6"/>
      <c r="F34" s="5"/>
    </row>
    <row r="35" spans="1:6" ht="21.75" customHeight="1">
      <c r="A35" s="10"/>
      <c r="B35" s="16"/>
      <c r="C35" s="17">
        <v>44075</v>
      </c>
      <c r="D35" s="37">
        <f>C21</f>
        <v>0</v>
      </c>
      <c r="E35" s="6"/>
      <c r="F35" s="5"/>
    </row>
    <row r="36" spans="1:6" ht="21.75" customHeight="1">
      <c r="A36" s="10"/>
      <c r="B36" s="16"/>
      <c r="C36" s="17">
        <v>44136</v>
      </c>
      <c r="D36" s="46">
        <f>C16-SUM(D32:D35)</f>
        <v>0</v>
      </c>
      <c r="E36" s="6"/>
      <c r="F36" s="5"/>
    </row>
    <row r="37" spans="1:6" ht="21.75" customHeight="1">
      <c r="A37" s="10"/>
      <c r="B37" s="16"/>
      <c r="C37" s="18" t="s">
        <v>9</v>
      </c>
      <c r="D37" s="35">
        <f>SUM(D$32:D36)</f>
        <v>0</v>
      </c>
      <c r="E37" s="6"/>
      <c r="F37" s="5"/>
    </row>
    <row r="38" spans="1:6" ht="12.75">
      <c r="A38" s="10"/>
      <c r="B38" s="16"/>
      <c r="C38" s="19">
        <f>IF($D$37=$C$16,""," paiement erroné : "&amp;IF($D$37&gt;$C$16,"exédent ","manque ")&amp;$D$37-$C$16&amp;" €")</f>
      </c>
      <c r="D38" s="6"/>
      <c r="E38" s="6"/>
      <c r="F38" s="5"/>
    </row>
    <row r="39" spans="1:7" ht="18" customHeight="1">
      <c r="A39" s="41" t="s">
        <v>19</v>
      </c>
      <c r="B39" s="5"/>
      <c r="C39" s="5"/>
      <c r="D39" s="5"/>
      <c r="E39" s="5"/>
      <c r="F39" s="5"/>
      <c r="G39" s="5"/>
    </row>
    <row r="40" spans="1:7" ht="18" customHeight="1">
      <c r="A40" s="41" t="s">
        <v>20</v>
      </c>
      <c r="B40" s="5"/>
      <c r="C40" s="5"/>
      <c r="D40" s="5"/>
      <c r="E40" s="5"/>
      <c r="F40" s="5"/>
      <c r="G40" s="5"/>
    </row>
  </sheetData>
  <sheetProtection sheet="1" objects="1" scenarios="1" selectLockedCells="1"/>
  <mergeCells count="9">
    <mergeCell ref="B1:E1"/>
    <mergeCell ref="B2:E2"/>
    <mergeCell ref="B4:E4"/>
    <mergeCell ref="B5:E5"/>
    <mergeCell ref="A11:A14"/>
    <mergeCell ref="B11:B14"/>
    <mergeCell ref="C11:C14"/>
    <mergeCell ref="B3:C3"/>
    <mergeCell ref="D3:E3"/>
  </mergeCells>
  <conditionalFormatting sqref="D37 A38:E38">
    <cfRule type="expression" priority="12" dxfId="0" stopIfTrue="1">
      <formula>$D$37&lt;&gt;$C$16</formula>
    </cfRule>
  </conditionalFormatting>
  <conditionalFormatting sqref="C38">
    <cfRule type="expression" priority="13" dxfId="0" stopIfTrue="1">
      <formula>AMAP!#REF!&lt;&gt;$C$16</formula>
    </cfRule>
  </conditionalFormatting>
  <conditionalFormatting sqref="D31">
    <cfRule type="expression" priority="15" dxfId="0" stopIfTrue="1">
      <formula>D31&gt;ROWS($D$32:$D$37)-1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lebrec</dc:creator>
  <cp:keywords/>
  <dc:description/>
  <cp:lastModifiedBy>claude lebrec</cp:lastModifiedBy>
  <cp:lastPrinted>2020-01-23T15:44:10Z</cp:lastPrinted>
  <dcterms:created xsi:type="dcterms:W3CDTF">2019-11-13T12:56:14Z</dcterms:created>
  <dcterms:modified xsi:type="dcterms:W3CDTF">2020-01-23T16:27:22Z</dcterms:modified>
  <cp:category/>
  <cp:version/>
  <cp:contentType/>
  <cp:contentStatus/>
</cp:coreProperties>
</file>